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720" windowHeight="984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H20" i="1"/>
  <c r="F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<sst xmlns="http://schemas.openxmlformats.org/spreadsheetml/2006/main" count="97" uniqueCount="70">
  <si>
    <t>襄城县畜禽粪污资源化利用整县推进项目养殖场户补贴汇总表</t>
  </si>
  <si>
    <t>序号</t>
  </si>
  <si>
    <t>乡镇</t>
  </si>
  <si>
    <t>养殖场名称</t>
  </si>
  <si>
    <t>场址    （村）</t>
  </si>
  <si>
    <t>法人</t>
  </si>
  <si>
    <t>投资额（元）</t>
  </si>
  <si>
    <t>补助比例56%</t>
  </si>
  <si>
    <t>补助金额</t>
  </si>
  <si>
    <t>备注</t>
  </si>
  <si>
    <t>紫云镇</t>
  </si>
  <si>
    <t>襄城县海生养殖有限公司</t>
  </si>
  <si>
    <t>万楼村</t>
  </si>
  <si>
    <t>赵海生</t>
  </si>
  <si>
    <t>襄城县军亮养殖有限公司</t>
  </si>
  <si>
    <t>孟沟村</t>
  </si>
  <si>
    <t>钱四</t>
  </si>
  <si>
    <t>鸿运生态养殖场</t>
  </si>
  <si>
    <t>宁庄村</t>
  </si>
  <si>
    <t>杨二仓</t>
  </si>
  <si>
    <t>丁营乡</t>
  </si>
  <si>
    <t>贾永怀养殖场</t>
  </si>
  <si>
    <t>苗府村</t>
  </si>
  <si>
    <t>贾永怀</t>
  </si>
  <si>
    <t>襄城县果园养殖场</t>
  </si>
  <si>
    <t>丁营村</t>
  </si>
  <si>
    <t>丁二春</t>
  </si>
  <si>
    <t>湛北乡</t>
  </si>
  <si>
    <t>襄城县潘军法养殖场</t>
  </si>
  <si>
    <t>坡李村</t>
  </si>
  <si>
    <t>潘军法</t>
  </si>
  <si>
    <t>襄城县王亮养猪场</t>
  </si>
  <si>
    <t>古庄村</t>
  </si>
  <si>
    <t>王亮</t>
  </si>
  <si>
    <t>双庙乡</t>
  </si>
  <si>
    <t>襄城县卢兴养殖有限公司</t>
  </si>
  <si>
    <t>后卢村</t>
  </si>
  <si>
    <t>卢留兴</t>
  </si>
  <si>
    <t>王洛镇</t>
  </si>
  <si>
    <t>襄城县昌蓉养殖有限公司</t>
  </si>
  <si>
    <t>东村</t>
  </si>
  <si>
    <t>耿广标</t>
  </si>
  <si>
    <t>襄城县岳焕坡养殖场</t>
  </si>
  <si>
    <t>闫南村</t>
  </si>
  <si>
    <t>岳焕坡</t>
  </si>
  <si>
    <t>襄城县通瑞养殖有限公司</t>
  </si>
  <si>
    <t>孙庄村</t>
  </si>
  <si>
    <t>李爱珍</t>
  </si>
  <si>
    <t>颍阳镇</t>
  </si>
  <si>
    <t>襄城县梁来献养猪场</t>
  </si>
  <si>
    <t>邢庙村</t>
  </si>
  <si>
    <t>罗子强</t>
  </si>
  <si>
    <t>襄城县朱海群猪场</t>
  </si>
  <si>
    <t>朱海群</t>
  </si>
  <si>
    <t>库庄镇</t>
  </si>
  <si>
    <t>襄城县鑫锐祥养殖有限公司</t>
  </si>
  <si>
    <t>西库村</t>
  </si>
  <si>
    <t>库根锁</t>
  </si>
  <si>
    <t>范湖乡</t>
  </si>
  <si>
    <t>襄城县尚遂定养殖场</t>
  </si>
  <si>
    <t>台王村</t>
  </si>
  <si>
    <t>尚遂定</t>
  </si>
  <si>
    <t>襄城县赵国和养殖场</t>
  </si>
  <si>
    <t>庙上村</t>
  </si>
  <si>
    <t>赵国和</t>
  </si>
  <si>
    <t>襄城县仔猪繁育基地</t>
  </si>
  <si>
    <t>倘庄村</t>
  </si>
  <si>
    <t>郑顶邦</t>
  </si>
  <si>
    <t>合计</t>
  </si>
  <si>
    <t>..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</si>
</sst>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C20" sqref="C20"/>
    </sheetView>
  </sheetViews>
  <sheetFormatPr defaultColWidth="9" defaultRowHeight="13.5"/>
  <cols>
    <col min="1" max="1" width="11.375" style="2" customWidth="1"/>
    <col min="2" max="2" width="10.375" customWidth="1"/>
    <col min="3" max="3" width="32.375" customWidth="1"/>
    <col min="4" max="4" width="13.25" customWidth="1"/>
    <col min="5" max="5" width="11" customWidth="1"/>
    <col min="6" max="7" width="17.75" customWidth="1"/>
    <col min="8" max="8" width="17.625" customWidth="1"/>
    <col min="9" max="9" width="11.375" style="2" customWidth="1"/>
  </cols>
  <sheetData>
    <row r="1" spans="1:12" ht="48" customHeight="1">
      <c r="A1" s="15" t="s">
        <v>0</v>
      </c>
      <c r="B1" s="16"/>
      <c r="C1" s="16"/>
      <c r="D1" s="16"/>
      <c r="E1" s="16"/>
      <c r="F1" s="16"/>
      <c r="G1" s="16"/>
      <c r="H1" s="16"/>
      <c r="I1" s="15"/>
    </row>
    <row r="2" spans="1:12" ht="37.5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12" s="1" customFormat="1" ht="20.100000000000001" customHeight="1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193151</v>
      </c>
      <c r="G3" s="5" t="s">
        <v>7</v>
      </c>
      <c r="H3" s="7">
        <f t="shared" ref="H3:H19" si="0">F3*0.56</f>
        <v>108164.56</v>
      </c>
      <c r="I3" s="5"/>
    </row>
    <row r="4" spans="1:12" s="1" customFormat="1" ht="20.100000000000001" customHeight="1">
      <c r="A4" s="5">
        <v>2</v>
      </c>
      <c r="B4" s="6" t="s">
        <v>10</v>
      </c>
      <c r="C4" s="6" t="s">
        <v>14</v>
      </c>
      <c r="D4" s="6" t="s">
        <v>15</v>
      </c>
      <c r="E4" s="6" t="s">
        <v>16</v>
      </c>
      <c r="F4" s="7">
        <v>191777</v>
      </c>
      <c r="G4" s="5" t="s">
        <v>7</v>
      </c>
      <c r="H4" s="7">
        <f t="shared" si="0"/>
        <v>107395.12</v>
      </c>
      <c r="I4" s="5"/>
    </row>
    <row r="5" spans="1:12" s="1" customFormat="1" ht="20.100000000000001" customHeight="1">
      <c r="A5" s="5">
        <v>3</v>
      </c>
      <c r="B5" s="6" t="s">
        <v>10</v>
      </c>
      <c r="C5" s="6" t="s">
        <v>17</v>
      </c>
      <c r="D5" s="6" t="s">
        <v>18</v>
      </c>
      <c r="E5" s="6" t="s">
        <v>19</v>
      </c>
      <c r="F5" s="7">
        <v>53344</v>
      </c>
      <c r="G5" s="5" t="s">
        <v>7</v>
      </c>
      <c r="H5" s="7">
        <f t="shared" si="0"/>
        <v>29872.639999999999</v>
      </c>
      <c r="I5" s="5"/>
    </row>
    <row r="6" spans="1:12" s="1" customFormat="1" ht="20.100000000000001" customHeight="1">
      <c r="A6" s="5">
        <v>4</v>
      </c>
      <c r="B6" s="6" t="s">
        <v>20</v>
      </c>
      <c r="C6" s="6" t="s">
        <v>21</v>
      </c>
      <c r="D6" s="6" t="s">
        <v>22</v>
      </c>
      <c r="E6" s="6" t="s">
        <v>23</v>
      </c>
      <c r="F6" s="7">
        <v>37016</v>
      </c>
      <c r="G6" s="5" t="s">
        <v>7</v>
      </c>
      <c r="H6" s="7">
        <f t="shared" si="0"/>
        <v>20728.96</v>
      </c>
      <c r="I6" s="5"/>
    </row>
    <row r="7" spans="1:12" s="1" customFormat="1" ht="20.100000000000001" customHeight="1">
      <c r="A7" s="5">
        <v>5</v>
      </c>
      <c r="B7" s="6" t="s">
        <v>20</v>
      </c>
      <c r="C7" s="6" t="s">
        <v>24</v>
      </c>
      <c r="D7" s="6" t="s">
        <v>25</v>
      </c>
      <c r="E7" s="6" t="s">
        <v>26</v>
      </c>
      <c r="F7" s="7">
        <v>51347</v>
      </c>
      <c r="G7" s="5" t="s">
        <v>7</v>
      </c>
      <c r="H7" s="7">
        <f t="shared" si="0"/>
        <v>28754.32</v>
      </c>
      <c r="I7" s="5"/>
    </row>
    <row r="8" spans="1:12" s="1" customFormat="1" ht="20.100000000000001" customHeight="1">
      <c r="A8" s="5">
        <v>6</v>
      </c>
      <c r="B8" s="6" t="s">
        <v>27</v>
      </c>
      <c r="C8" s="6" t="s">
        <v>28</v>
      </c>
      <c r="D8" s="6" t="s">
        <v>29</v>
      </c>
      <c r="E8" s="6" t="s">
        <v>30</v>
      </c>
      <c r="F8" s="7">
        <v>8904</v>
      </c>
      <c r="G8" s="5" t="s">
        <v>7</v>
      </c>
      <c r="H8" s="7">
        <f t="shared" si="0"/>
        <v>4986.24</v>
      </c>
      <c r="I8" s="5"/>
    </row>
    <row r="9" spans="1:12" s="1" customFormat="1" ht="20.100000000000001" customHeight="1">
      <c r="A9" s="5">
        <v>7</v>
      </c>
      <c r="B9" s="6" t="s">
        <v>27</v>
      </c>
      <c r="C9" s="6" t="s">
        <v>31</v>
      </c>
      <c r="D9" s="6" t="s">
        <v>32</v>
      </c>
      <c r="E9" s="6" t="s">
        <v>33</v>
      </c>
      <c r="F9" s="7">
        <v>8904</v>
      </c>
      <c r="G9" s="5" t="s">
        <v>7</v>
      </c>
      <c r="H9" s="7">
        <f t="shared" si="0"/>
        <v>4986.24</v>
      </c>
      <c r="I9" s="5"/>
      <c r="L9" s="1" t="s">
        <v>69</v>
      </c>
    </row>
    <row r="10" spans="1:12" s="1" customFormat="1" ht="20.100000000000001" customHeight="1">
      <c r="A10" s="5">
        <v>8</v>
      </c>
      <c r="B10" s="6" t="s">
        <v>34</v>
      </c>
      <c r="C10" s="6" t="s">
        <v>35</v>
      </c>
      <c r="D10" s="6" t="s">
        <v>36</v>
      </c>
      <c r="E10" s="6" t="s">
        <v>37</v>
      </c>
      <c r="F10" s="7">
        <v>30920</v>
      </c>
      <c r="G10" s="5" t="s">
        <v>7</v>
      </c>
      <c r="H10" s="7">
        <f t="shared" si="0"/>
        <v>17315.2</v>
      </c>
      <c r="I10" s="5"/>
    </row>
    <row r="11" spans="1:12" s="1" customFormat="1" ht="20.100000000000001" customHeight="1">
      <c r="A11" s="5">
        <v>9</v>
      </c>
      <c r="B11" s="6" t="s">
        <v>38</v>
      </c>
      <c r="C11" s="6" t="s">
        <v>39</v>
      </c>
      <c r="D11" s="6" t="s">
        <v>40</v>
      </c>
      <c r="E11" s="6" t="s">
        <v>41</v>
      </c>
      <c r="F11" s="7">
        <v>107285</v>
      </c>
      <c r="G11" s="5" t="s">
        <v>7</v>
      </c>
      <c r="H11" s="7">
        <f t="shared" si="0"/>
        <v>60079.6</v>
      </c>
      <c r="I11" s="5"/>
    </row>
    <row r="12" spans="1:12" s="1" customFormat="1" ht="20.100000000000001" customHeight="1">
      <c r="A12" s="5">
        <v>10</v>
      </c>
      <c r="B12" s="6" t="s">
        <v>38</v>
      </c>
      <c r="C12" s="6" t="s">
        <v>42</v>
      </c>
      <c r="D12" s="6" t="s">
        <v>43</v>
      </c>
      <c r="E12" s="6" t="s">
        <v>44</v>
      </c>
      <c r="F12" s="7">
        <v>39145</v>
      </c>
      <c r="G12" s="5" t="s">
        <v>7</v>
      </c>
      <c r="H12" s="7">
        <f t="shared" si="0"/>
        <v>21921.200000000001</v>
      </c>
      <c r="I12" s="5"/>
    </row>
    <row r="13" spans="1:12" s="1" customFormat="1" ht="20.100000000000001" customHeight="1">
      <c r="A13" s="5">
        <v>11</v>
      </c>
      <c r="B13" s="6" t="s">
        <v>38</v>
      </c>
      <c r="C13" s="6" t="s">
        <v>45</v>
      </c>
      <c r="D13" s="6" t="s">
        <v>46</v>
      </c>
      <c r="E13" s="6" t="s">
        <v>47</v>
      </c>
      <c r="F13" s="7">
        <v>160524</v>
      </c>
      <c r="G13" s="5" t="s">
        <v>7</v>
      </c>
      <c r="H13" s="7">
        <f t="shared" si="0"/>
        <v>89893.440000000002</v>
      </c>
      <c r="I13" s="5"/>
    </row>
    <row r="14" spans="1:12" s="1" customFormat="1" ht="20.100000000000001" customHeight="1">
      <c r="A14" s="5">
        <v>12</v>
      </c>
      <c r="B14" s="6" t="s">
        <v>48</v>
      </c>
      <c r="C14" s="6" t="s">
        <v>49</v>
      </c>
      <c r="D14" s="6" t="s">
        <v>50</v>
      </c>
      <c r="E14" s="6" t="s">
        <v>51</v>
      </c>
      <c r="F14" s="7">
        <v>49577</v>
      </c>
      <c r="G14" s="5" t="s">
        <v>7</v>
      </c>
      <c r="H14" s="7">
        <f t="shared" si="0"/>
        <v>27763.119999999999</v>
      </c>
      <c r="I14" s="5"/>
    </row>
    <row r="15" spans="1:12" s="1" customFormat="1" ht="20.100000000000001" customHeight="1">
      <c r="A15" s="5">
        <v>13</v>
      </c>
      <c r="B15" s="6" t="s">
        <v>48</v>
      </c>
      <c r="C15" s="6" t="s">
        <v>52</v>
      </c>
      <c r="D15" s="6" t="s">
        <v>50</v>
      </c>
      <c r="E15" s="6" t="s">
        <v>53</v>
      </c>
      <c r="F15" s="7">
        <v>50418</v>
      </c>
      <c r="G15" s="5" t="s">
        <v>7</v>
      </c>
      <c r="H15" s="7">
        <f t="shared" si="0"/>
        <v>28234.080000000002</v>
      </c>
      <c r="I15" s="5"/>
    </row>
    <row r="16" spans="1:12" s="1" customFormat="1" ht="24.75" customHeight="1">
      <c r="A16" s="5">
        <v>14</v>
      </c>
      <c r="B16" s="6" t="s">
        <v>54</v>
      </c>
      <c r="C16" s="6" t="s">
        <v>55</v>
      </c>
      <c r="D16" s="6" t="s">
        <v>56</v>
      </c>
      <c r="E16" s="6" t="s">
        <v>57</v>
      </c>
      <c r="F16" s="7">
        <v>137625</v>
      </c>
      <c r="G16" s="5" t="s">
        <v>7</v>
      </c>
      <c r="H16" s="7">
        <f t="shared" si="0"/>
        <v>77070</v>
      </c>
      <c r="I16" s="5"/>
    </row>
    <row r="17" spans="1:9" s="1" customFormat="1" ht="20.100000000000001" customHeight="1">
      <c r="A17" s="5">
        <v>15</v>
      </c>
      <c r="B17" s="6" t="s">
        <v>58</v>
      </c>
      <c r="C17" s="6" t="s">
        <v>59</v>
      </c>
      <c r="D17" s="6" t="s">
        <v>60</v>
      </c>
      <c r="E17" s="6" t="s">
        <v>61</v>
      </c>
      <c r="F17" s="7">
        <v>37016</v>
      </c>
      <c r="G17" s="5" t="s">
        <v>7</v>
      </c>
      <c r="H17" s="7">
        <f t="shared" si="0"/>
        <v>20728.96</v>
      </c>
      <c r="I17" s="5"/>
    </row>
    <row r="18" spans="1:9" s="1" customFormat="1" ht="20.100000000000001" customHeight="1">
      <c r="A18" s="5">
        <v>16</v>
      </c>
      <c r="B18" s="6" t="s">
        <v>58</v>
      </c>
      <c r="C18" s="6" t="s">
        <v>62</v>
      </c>
      <c r="D18" s="6" t="s">
        <v>63</v>
      </c>
      <c r="E18" s="6" t="s">
        <v>64</v>
      </c>
      <c r="F18" s="7">
        <v>37016</v>
      </c>
      <c r="G18" s="5" t="s">
        <v>7</v>
      </c>
      <c r="H18" s="7">
        <f t="shared" si="0"/>
        <v>20728.96</v>
      </c>
      <c r="I18" s="5"/>
    </row>
    <row r="19" spans="1:9" s="1" customFormat="1" ht="20.100000000000001" customHeight="1">
      <c r="A19" s="5">
        <v>17</v>
      </c>
      <c r="B19" s="6" t="s">
        <v>58</v>
      </c>
      <c r="C19" s="6" t="s">
        <v>65</v>
      </c>
      <c r="D19" s="6" t="s">
        <v>66</v>
      </c>
      <c r="E19" s="6" t="s">
        <v>67</v>
      </c>
      <c r="F19" s="7">
        <v>160255</v>
      </c>
      <c r="G19" s="5" t="s">
        <v>7</v>
      </c>
      <c r="H19" s="7">
        <f t="shared" si="0"/>
        <v>89742.8</v>
      </c>
      <c r="I19" s="5"/>
    </row>
    <row r="20" spans="1:9" s="1" customFormat="1" ht="20.100000000000001" customHeight="1">
      <c r="A20" s="8"/>
      <c r="B20" s="9" t="s">
        <v>68</v>
      </c>
      <c r="C20" s="9"/>
      <c r="D20" s="9"/>
      <c r="E20" s="9"/>
      <c r="F20" s="10">
        <f>SUM(F3:F19)</f>
        <v>1354224</v>
      </c>
      <c r="G20" s="10"/>
      <c r="H20" s="10">
        <f>SUM(H3:H19)</f>
        <v>758365.44</v>
      </c>
      <c r="I20" s="8"/>
    </row>
    <row r="21" spans="1:9" ht="20.25">
      <c r="A21" s="11"/>
      <c r="B21" s="12"/>
      <c r="C21" s="12"/>
      <c r="D21" s="12"/>
      <c r="E21" s="12"/>
      <c r="F21" s="13"/>
      <c r="G21" s="13"/>
      <c r="H21" s="13"/>
      <c r="I21" s="14"/>
    </row>
  </sheetData>
  <mergeCells count="1">
    <mergeCell ref="A1:I1"/>
  </mergeCells>
  <phoneticPr fontId="7" type="noConversion"/>
  <printOptions horizontalCentered="1"/>
  <pageMargins left="0.43263888888888902" right="0.35763888888888901" top="1.1416666666666699" bottom="0.43263888888888902" header="0.23611111111111099" footer="0.5118055555555559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2021-11-05T08:05:39Z</cp:lastPrinted>
  <dcterms:created xsi:type="dcterms:W3CDTF">2020-11-18T04:36:00Z</dcterms:created>
  <dcterms:modified xsi:type="dcterms:W3CDTF">2021-11-05T08:05:41Z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41313158C31F45378C2E7ECFD632158F</vt:lpwstr>
  </property>
</Properties>
</file>