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<sst xmlns="http://schemas.openxmlformats.org/spreadsheetml/2006/main" count="83" uniqueCount="61">
  <si>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双庙乡2025年1月份临时救助发放表</t>
  </si>
  <si>
    <t>序号</t>
  </si>
  <si>
    <t>姓名</t>
  </si>
  <si>
    <t>性别</t>
  </si>
  <si>
    <t>民族</t>
  </si>
  <si>
    <t>家庭住址</t>
  </si>
  <si>
    <t>身份证号码</t>
  </si>
  <si>
    <t>农商银行账号</t>
  </si>
  <si>
    <t>致困原因</t>
  </si>
  <si>
    <t>救助人口数</t>
  </si>
  <si>
    <t>救助月数</t>
  </si>
  <si>
    <t>城镇低保月发放标准</t>
  </si>
  <si>
    <t>救助标准</t>
  </si>
  <si>
    <t>批准时间</t>
  </si>
  <si>
    <t>乡镇（办）</t>
  </si>
  <si>
    <t>村组（居委会）</t>
  </si>
  <si>
    <t>农村低保月发放标准（630）</t>
  </si>
  <si>
    <t>付军正</t>
  </si>
  <si>
    <t>男</t>
  </si>
  <si>
    <t>汉</t>
  </si>
  <si>
    <t>双庙</t>
  </si>
  <si>
    <t>付庄村</t>
  </si>
  <si>
    <t>410426197502172536</t>
  </si>
  <si>
    <t>623059113603432998</t>
  </si>
  <si>
    <t>母亲生病本人不能务工</t>
  </si>
  <si>
    <t>孙寺</t>
  </si>
  <si>
    <t>楼头孙村</t>
  </si>
  <si>
    <t>410426196806102516</t>
  </si>
  <si>
    <t>623059113602771503</t>
  </si>
  <si>
    <t>本人心梗医疗开支大</t>
  </si>
  <si>
    <t>郝子民</t>
  </si>
  <si>
    <t>朱庄村</t>
  </si>
  <si>
    <t>410426196109102553</t>
  </si>
  <si>
    <t>623059113603629924</t>
  </si>
  <si>
    <t>本人恶性肿瘤医疗开支大</t>
  </si>
  <si>
    <t>孙金成</t>
  </si>
  <si>
    <t>染坊杨</t>
  </si>
  <si>
    <t>410426196212032530</t>
  </si>
  <si>
    <t>623059113601125263</t>
  </si>
  <si>
    <t>火灾财产损失</t>
  </si>
  <si>
    <t>张玉枝</t>
  </si>
  <si>
    <t>女</t>
  </si>
  <si>
    <t>草寺村</t>
  </si>
  <si>
    <t>410426195204042523</t>
  </si>
  <si>
    <t>623059413600448298</t>
  </si>
  <si>
    <t>本人残疾股骨头坏死开支大</t>
  </si>
  <si>
    <t>柳改粉</t>
  </si>
  <si>
    <t>楼张村</t>
  </si>
  <si>
    <t>410426196806272523</t>
  </si>
  <si>
    <t>623059113602451874</t>
  </si>
  <si>
    <t>本人高血压脑梗医疗开支大</t>
  </si>
  <si>
    <t>卢延锋</t>
  </si>
  <si>
    <t>郭白村</t>
  </si>
  <si>
    <t>410426197902072534</t>
  </si>
  <si>
    <t>623059413601408283</t>
  </si>
  <si>
    <t>贫困户火灾财产损失</t>
  </si>
  <si>
    <t>贾贯召</t>
  </si>
  <si>
    <t>常贾村</t>
  </si>
  <si>
    <t>410426196410222511</t>
  </si>
  <si>
    <t>623059113600023691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</si>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</sst>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 applyAlignment="1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  <xf numFmtId="0" fontId="5" fillId="0" borderId="5" xfId="0" applyFont="1" applyBorder="1" applyAlignment="1" quotePrefix="1">
      <alignment horizontal="center" vertical="center" wrapText="1"/>
    </xf>
    <xf numFmtId="0" fontId="7" fillId="0" borderId="5" xfId="0" applyFont="1" applyBorder="1" applyAlignment="1" quotePrefix="1">
      <alignment horizontal="center" vertical="center"/>
    </xf>
    <xf numFmtId="0" fontId="5" fillId="0" borderId="5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医疗救助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B2" sqref="B$1:B$1048576"/>
    </sheetView>
  </sheetViews>
  <sheetFormatPr defaultColWidth="9" defaultRowHeight="13.5"/>
  <cols>
    <col min="1" max="1" width="4.5" customWidth="1"/>
    <col min="2" max="2" width="8.125" hidden="1" customWidth="1"/>
    <col min="3" max="3" width="5.375" customWidth="1"/>
    <col min="4" max="4" width="5.375" hidden="1" customWidth="1"/>
    <col min="5" max="5" width="3.75" hidden="1" customWidth="1"/>
    <col min="6" max="6" width="7.5" hidden="1" customWidth="1"/>
    <col min="7" max="7" width="8.25" hidden="1" customWidth="1"/>
    <col min="8" max="8" width="21" hidden="1" customWidth="1"/>
    <col min="9" max="9" width="22.25" hidden="1" customWidth="1"/>
    <col min="10" max="10" width="21.625" hidden="1" customWidth="1"/>
    <col min="11" max="11" width="4.875" customWidth="1"/>
    <col min="12" max="12" width="6.125" customWidth="1"/>
    <col min="13" max="13" width="10.125" customWidth="1"/>
    <col min="14" max="14" width="7.5" customWidth="1"/>
    <col min="15" max="15" width="7.875" customWidth="1"/>
  </cols>
  <sheetData>
    <row r="1" ht="4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9" customHeight="1" spans="1:15">
      <c r="A2" s="2" t="s">
        <v>1</v>
      </c>
      <c r="B2" s="2" t="s">
        <v>2</v>
      </c>
      <c r="C2" s="3" t="s">
        <v>2</v>
      </c>
      <c r="D2" s="2" t="s">
        <v>3</v>
      </c>
      <c r="E2" s="2" t="s">
        <v>4</v>
      </c>
      <c r="F2" s="4" t="s">
        <v>5</v>
      </c>
      <c r="G2" s="5"/>
      <c r="H2" s="6" t="s">
        <v>6</v>
      </c>
      <c r="I2" s="6" t="s">
        <v>7</v>
      </c>
      <c r="J2" s="2" t="s">
        <v>8</v>
      </c>
      <c r="K2" s="2" t="s">
        <v>9</v>
      </c>
      <c r="L2" s="2" t="s">
        <v>10</v>
      </c>
      <c r="M2" s="14" t="s">
        <v>11</v>
      </c>
      <c r="N2" s="2" t="s">
        <v>12</v>
      </c>
      <c r="O2" s="2" t="s">
        <v>13</v>
      </c>
    </row>
    <row r="3" ht="44.25" customHeight="1" spans="1:15">
      <c r="A3" s="7"/>
      <c r="B3" s="7"/>
      <c r="C3" s="8"/>
      <c r="D3" s="7"/>
      <c r="E3" s="7"/>
      <c r="F3" s="2" t="s">
        <v>14</v>
      </c>
      <c r="G3" s="2" t="s">
        <v>15</v>
      </c>
      <c r="H3" s="9"/>
      <c r="I3" s="9"/>
      <c r="J3" s="7"/>
      <c r="K3" s="7"/>
      <c r="L3" s="7"/>
      <c r="M3" s="2" t="s">
        <v>16</v>
      </c>
      <c r="N3" s="7"/>
      <c r="O3" s="7"/>
    </row>
    <row r="4" ht="22" customHeight="1" spans="1:15">
      <c r="A4" s="10">
        <v>1</v>
      </c>
      <c r="B4" s="11" t="s">
        <v>17</v>
      </c>
      <c r="C4" s="11" t="str">
        <f>REPLACE(B4,2,1,"*")</f>
        <v>付*正</v>
      </c>
      <c r="D4" s="11" t="s">
        <v>18</v>
      </c>
      <c r="E4" s="10" t="s">
        <v>19</v>
      </c>
      <c r="F4" s="11" t="s">
        <v>20</v>
      </c>
      <c r="G4" s="11" t="s">
        <v>21</v>
      </c>
      <c r="H4" s="20" t="s">
        <v>22</v>
      </c>
      <c r="I4" s="15" t="s">
        <v>23</v>
      </c>
      <c r="J4" s="16" t="s">
        <v>24</v>
      </c>
      <c r="K4" s="17">
        <v>1</v>
      </c>
      <c r="L4" s="17">
        <v>2</v>
      </c>
      <c r="M4" s="17">
        <v>630</v>
      </c>
      <c r="N4" s="17">
        <v>1260</v>
      </c>
      <c r="O4" s="10">
        <v>2025.1</v>
      </c>
    </row>
    <row r="5" ht="22" customHeight="1" spans="1:15">
      <c r="A5" s="10">
        <v>2</v>
      </c>
      <c r="B5" s="11" t="s">
        <v>25</v>
      </c>
      <c r="C5" s="11" t="str">
        <f t="shared" ref="C5:C11" si="0">REPLACE(B5,2,1,"*")</f>
        <v>孙*</v>
      </c>
      <c r="D5" s="11" t="s">
        <v>18</v>
      </c>
      <c r="E5" s="10" t="s">
        <v>19</v>
      </c>
      <c r="F5" s="11" t="s">
        <v>20</v>
      </c>
      <c r="G5" s="11" t="s">
        <v>26</v>
      </c>
      <c r="H5" s="20" t="s">
        <v>27</v>
      </c>
      <c r="I5" s="21" t="s">
        <v>28</v>
      </c>
      <c r="J5" s="16" t="s">
        <v>29</v>
      </c>
      <c r="K5" s="12">
        <v>1</v>
      </c>
      <c r="L5" s="12">
        <v>2</v>
      </c>
      <c r="M5" s="17">
        <v>630</v>
      </c>
      <c r="N5" s="17">
        <v>1260</v>
      </c>
      <c r="O5" s="10">
        <v>2025.1</v>
      </c>
    </row>
    <row r="6" ht="22" customHeight="1" spans="1:15">
      <c r="A6" s="10">
        <v>3</v>
      </c>
      <c r="B6" s="11" t="s">
        <v>30</v>
      </c>
      <c r="C6" s="11" t="str">
        <f t="shared" si="0"/>
        <v>郝*民</v>
      </c>
      <c r="D6" s="11" t="s">
        <v>18</v>
      </c>
      <c r="E6" s="10" t="s">
        <v>19</v>
      </c>
      <c r="F6" s="11" t="s">
        <v>20</v>
      </c>
      <c r="G6" s="11" t="s">
        <v>31</v>
      </c>
      <c r="H6" s="20" t="s">
        <v>32</v>
      </c>
      <c r="I6" s="22" t="s">
        <v>33</v>
      </c>
      <c r="J6" s="16" t="s">
        <v>34</v>
      </c>
      <c r="K6" s="12">
        <v>1</v>
      </c>
      <c r="L6" s="12">
        <v>2</v>
      </c>
      <c r="M6" s="17">
        <v>630</v>
      </c>
      <c r="N6" s="17">
        <v>1260</v>
      </c>
      <c r="O6" s="10">
        <v>2025.1</v>
      </c>
    </row>
    <row r="7" ht="22" customHeight="1" spans="1:15">
      <c r="A7" s="10">
        <v>4</v>
      </c>
      <c r="B7" s="11" t="s">
        <v>35</v>
      </c>
      <c r="C7" s="11" t="str">
        <f t="shared" si="0"/>
        <v>孙*成</v>
      </c>
      <c r="D7" s="12" t="s">
        <v>18</v>
      </c>
      <c r="E7" s="10" t="s">
        <v>19</v>
      </c>
      <c r="F7" s="11" t="s">
        <v>20</v>
      </c>
      <c r="G7" s="11" t="s">
        <v>36</v>
      </c>
      <c r="H7" s="11" t="s">
        <v>37</v>
      </c>
      <c r="I7" s="22" t="s">
        <v>38</v>
      </c>
      <c r="J7" s="19" t="s">
        <v>39</v>
      </c>
      <c r="K7" s="12">
        <v>1</v>
      </c>
      <c r="L7" s="12">
        <v>2</v>
      </c>
      <c r="M7" s="17">
        <v>630</v>
      </c>
      <c r="N7" s="17">
        <v>1260</v>
      </c>
      <c r="O7" s="10">
        <v>2025.1</v>
      </c>
    </row>
    <row r="8" ht="22" customHeight="1" spans="1:15">
      <c r="A8" s="10">
        <v>5</v>
      </c>
      <c r="B8" s="11" t="s">
        <v>40</v>
      </c>
      <c r="C8" s="11" t="str">
        <f t="shared" si="0"/>
        <v>张*枝</v>
      </c>
      <c r="D8" s="12" t="s">
        <v>41</v>
      </c>
      <c r="E8" s="10" t="s">
        <v>19</v>
      </c>
      <c r="F8" s="11" t="s">
        <v>20</v>
      </c>
      <c r="G8" s="11" t="s">
        <v>42</v>
      </c>
      <c r="H8" s="20" t="s">
        <v>43</v>
      </c>
      <c r="I8" s="23" t="s">
        <v>44</v>
      </c>
      <c r="J8" s="19" t="s">
        <v>45</v>
      </c>
      <c r="K8" s="12">
        <v>1</v>
      </c>
      <c r="L8" s="12">
        <v>2</v>
      </c>
      <c r="M8" s="17">
        <v>630</v>
      </c>
      <c r="N8" s="17">
        <v>1260</v>
      </c>
      <c r="O8" s="10">
        <v>2025.1</v>
      </c>
    </row>
    <row r="9" ht="22" customHeight="1" spans="1:15">
      <c r="A9" s="10">
        <v>6</v>
      </c>
      <c r="B9" s="11" t="s">
        <v>46</v>
      </c>
      <c r="C9" s="11" t="str">
        <f t="shared" si="0"/>
        <v>柳*粉</v>
      </c>
      <c r="D9" s="12" t="s">
        <v>41</v>
      </c>
      <c r="E9" s="10" t="s">
        <v>19</v>
      </c>
      <c r="F9" s="11" t="s">
        <v>20</v>
      </c>
      <c r="G9" s="11" t="s">
        <v>47</v>
      </c>
      <c r="H9" s="20" t="s">
        <v>48</v>
      </c>
      <c r="I9" s="23" t="s">
        <v>49</v>
      </c>
      <c r="J9" s="19" t="s">
        <v>50</v>
      </c>
      <c r="K9" s="12">
        <v>1</v>
      </c>
      <c r="L9" s="12">
        <v>2</v>
      </c>
      <c r="M9" s="17">
        <v>630</v>
      </c>
      <c r="N9" s="17">
        <v>1260</v>
      </c>
      <c r="O9" s="10">
        <v>2025.1</v>
      </c>
    </row>
    <row r="10" ht="22" customHeight="1" spans="1:15">
      <c r="A10" s="10">
        <v>7</v>
      </c>
      <c r="B10" s="13" t="s">
        <v>51</v>
      </c>
      <c r="C10" s="11" t="str">
        <f t="shared" si="0"/>
        <v>卢*锋</v>
      </c>
      <c r="D10" s="12" t="s">
        <v>18</v>
      </c>
      <c r="E10" s="10" t="s">
        <v>19</v>
      </c>
      <c r="F10" s="11" t="s">
        <v>20</v>
      </c>
      <c r="G10" s="11" t="s">
        <v>52</v>
      </c>
      <c r="H10" s="23" t="s">
        <v>53</v>
      </c>
      <c r="I10" s="13" t="s">
        <v>54</v>
      </c>
      <c r="J10" s="19" t="s">
        <v>55</v>
      </c>
      <c r="K10" s="12">
        <v>1</v>
      </c>
      <c r="L10" s="12">
        <v>2</v>
      </c>
      <c r="M10" s="17">
        <v>630</v>
      </c>
      <c r="N10" s="17">
        <v>1260</v>
      </c>
      <c r="O10" s="10">
        <v>2025.1</v>
      </c>
    </row>
    <row r="11" ht="22" customHeight="1" spans="1:15">
      <c r="A11" s="10">
        <v>8</v>
      </c>
      <c r="B11" s="12" t="s">
        <v>56</v>
      </c>
      <c r="C11" s="11" t="str">
        <f t="shared" si="0"/>
        <v>贾*召</v>
      </c>
      <c r="D11" s="12" t="s">
        <v>18</v>
      </c>
      <c r="E11" s="12" t="s">
        <v>19</v>
      </c>
      <c r="F11" s="11" t="s">
        <v>20</v>
      </c>
      <c r="G11" s="11" t="s">
        <v>57</v>
      </c>
      <c r="H11" s="23" t="s">
        <v>58</v>
      </c>
      <c r="I11" s="23" t="s">
        <v>59</v>
      </c>
      <c r="J11" s="16" t="s">
        <v>34</v>
      </c>
      <c r="K11" s="12">
        <v>1</v>
      </c>
      <c r="L11" s="12">
        <v>2</v>
      </c>
      <c r="M11" s="17">
        <v>630</v>
      </c>
      <c r="N11" s="17">
        <v>1260</v>
      </c>
      <c r="O11" s="10">
        <v>2025.1</v>
      </c>
    </row>
    <row r="12" ht="22" customHeight="1" spans="1:15">
      <c r="A12" s="10"/>
      <c r="B12" s="12"/>
      <c r="C12" s="12"/>
      <c r="D12" s="12"/>
      <c r="E12" s="12"/>
      <c r="F12" s="11"/>
      <c r="G12" s="12"/>
      <c r="H12" s="12"/>
      <c r="I12" s="12"/>
      <c r="J12" s="16"/>
      <c r="K12" s="12"/>
      <c r="L12" s="12"/>
      <c r="M12" s="17"/>
      <c r="N12" s="17"/>
      <c r="O12" s="10"/>
    </row>
    <row r="13" ht="22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9"/>
      <c r="K13" s="12"/>
      <c r="L13" s="12"/>
      <c r="M13" s="12" t="s">
        <v>60</v>
      </c>
      <c r="N13" s="12">
        <f>SUM(N4:N12)</f>
        <v>10080</v>
      </c>
      <c r="O13" s="12"/>
    </row>
  </sheetData>
  <mergeCells count="14">
    <mergeCell ref="A1:O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  <mergeCell ref="N2:N3"/>
    <mergeCell ref="O2:O3"/>
  </mergeCells>
  <pageMargins left="0.502777777777778" right="0.30625" top="0.751388888888889" bottom="0.751388888888889" header="0.297916666666667" footer="0.2979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1111111111</dc:creator>
  <cp:lastModifiedBy>Monica  Wu</cp:lastModifiedBy>
  <dcterms:created xsi:type="dcterms:W3CDTF">2025-01-15T09:42:00Z</dcterms:created>
  <dcterms:modified xsi:type="dcterms:W3CDTF">2025-03-19T08:25:05Z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23F361B33D31457D8A21ABEF73C6BEC6_13</vt:lpwstr>
  </property>
</Properties>
</file>